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Base de Données" sheetId="1" state="visible" r:id="rId3"/>
    <sheet name="Utilitaire Classification" sheetId="2" state="visible" r:id="rId4"/>
    <sheet name="Annexe - Identifier son niveau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<sst xmlns="http://schemas.openxmlformats.org/spreadsheetml/2006/main" count="39" uniqueCount="28">
  <si>
    <t xml:space="preserve">Niveaux de Classification Actuelle</t>
  </si>
  <si>
    <t xml:space="preserve">Niveaux Nouvelle Classification </t>
  </si>
  <si>
    <t xml:space="preserve">N1</t>
  </si>
  <si>
    <t xml:space="preserve">N2</t>
  </si>
  <si>
    <t xml:space="preserve">N3</t>
  </si>
  <si>
    <t xml:space="preserve">N4</t>
  </si>
  <si>
    <t xml:space="preserve">N4A</t>
  </si>
  <si>
    <t xml:space="preserve">N5A</t>
  </si>
  <si>
    <t xml:space="preserve">N4B</t>
  </si>
  <si>
    <t xml:space="preserve">N5B</t>
  </si>
  <si>
    <t xml:space="preserve">N6</t>
  </si>
  <si>
    <t xml:space="preserve">N7</t>
  </si>
  <si>
    <t xml:space="preserve">N5C</t>
  </si>
  <si>
    <t xml:space="preserve">N8</t>
  </si>
  <si>
    <t xml:space="preserve">N9</t>
  </si>
  <si>
    <t xml:space="preserve">Uniquement les cases jaunes sont à compléter</t>
  </si>
  <si>
    <t xml:space="preserve">Utilitaire Classification</t>
  </si>
  <si>
    <t xml:space="preserve">Classification actuelle</t>
  </si>
  <si>
    <t xml:space="preserve">Classification 2025</t>
  </si>
  <si>
    <t xml:space="preserve">Niveau</t>
  </si>
  <si>
    <t xml:space="preserve">Coefficient de base</t>
  </si>
  <si>
    <t xml:space="preserve">Points d'expérience</t>
  </si>
  <si>
    <t xml:space="preserve">Points de compétence</t>
  </si>
  <si>
    <t xml:space="preserve">Mesure Classification Décembre 2024</t>
  </si>
  <si>
    <t xml:space="preserve">Mesure PA 2013/2015</t>
  </si>
  <si>
    <t xml:space="preserve">Nombre de Points Supplémentaires</t>
  </si>
  <si>
    <t xml:space="preserve">Coefficient développé</t>
  </si>
  <si>
    <t xml:space="preserve">Rappel : Valeur du Point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</si>
</sst>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€-40C];[RED]\-#,##0.00\ [$€-40C]"/>
    <numFmt numFmtId="166" formatCode="0"/>
    <numFmt numFmtId="167" formatCode="General"/>
    <numFmt numFmtId="168" formatCode="#,##0.00000&quot; €&quot;;[RED]\-#,##0.00000&quot; €&quot;"/>
  </numFmts>
  <fonts count="12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1"/>
      <color rgb="FF000000"/>
      <name val="Calibri"/>
      <family val="2"/>
    </font>
    <font>
      <sz val="9"/>
      <color rgb="FF000000"/>
      <name val="Calibri"/>
      <family val="2"/>
    </font>
    <font>
      <b val="true"/>
      <sz val="18"/>
      <color rgb="FF000000"/>
      <name val="Optima"/>
      <family val="2"/>
    </font>
    <font>
      <sz val="28"/>
      <color rgb="FF000000"/>
      <name val="Optima"/>
      <family val="2"/>
    </font>
    <font>
      <sz val="14"/>
      <color rgb="FF000000"/>
      <name val="Optima"/>
      <family val="2"/>
    </font>
    <font>
      <b val="true"/>
      <sz val="14"/>
      <color rgb="FFC00000"/>
      <name val="Optima"/>
      <family val="2"/>
    </font>
    <font>
      <sz val="14"/>
      <name val="Optima"/>
      <family val="2"/>
    </font>
    <font>
      <sz val="11"/>
      <color rgb="FF000000"/>
      <name val="Opti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F7F7F"/>
        <bgColor rgb="FF6666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322200</xdr:colOff>
      <xdr:row>3</xdr:row>
      <xdr:rowOff>122760</xdr:rowOff>
    </xdr:from>
    <xdr:to>
      <xdr:col>1</xdr:col>
      <xdr:colOff>178920</xdr:colOff>
      <xdr:row>6</xdr:row>
      <xdr:rowOff>153000</xdr:rowOff>
    </xdr:to>
    <xdr:sp>
      <xdr:nvSpPr>
        <xdr:cNvPr id="0" name="Bulle narrative : rectangle à coins arrondis 1"/>
        <xdr:cNvSpPr/>
      </xdr:nvSpPr>
      <xdr:spPr>
        <a:xfrm>
          <a:off x="322200" y="1349640"/>
          <a:ext cx="2034000" cy="691200"/>
        </a:xfrm>
        <a:prstGeom prst="wedgeRoundRectCallout">
          <a:avLst>
            <a:gd name="adj1" fmla="val 86144"/>
            <a:gd name="adj2" fmla="val 62500"/>
            <a:gd name="adj3" fmla="val 16667"/>
          </a:avLst>
        </a:prstGeom>
        <a:solidFill>
          <a:srgbClr val="e7e6e6"/>
        </a:solidFill>
        <a:ln w="12600">
          <a:solidFill>
            <a:srgbClr val="484848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fr-FR" sz="1100" strike="noStrike" u="none">
              <a:solidFill>
                <a:srgbClr val="000000"/>
              </a:solidFill>
              <a:uFillTx/>
              <a:latin typeface="Optima"/>
            </a:rPr>
            <a:t>3 Points de Compétences avec Effet rétroactif au 1er Janvier 2024</a:t>
          </a:r>
          <a:endParaRPr b="0" lang="fr-FR" sz="1100" strike="noStrike" u="none">
            <a:uFillTx/>
            <a:latin typeface="Times New Roman"/>
          </a:endParaRPr>
        </a:p>
      </xdr:txBody>
    </xdr:sp>
    <xdr:clientData/>
  </xdr:twoCellAnchor>
  <xdr:twoCellAnchor editAs="twoCell">
    <xdr:from>
      <xdr:col>0</xdr:col>
      <xdr:colOff>69120</xdr:colOff>
      <xdr:row>9</xdr:row>
      <xdr:rowOff>2520</xdr:rowOff>
    </xdr:from>
    <xdr:to>
      <xdr:col>1</xdr:col>
      <xdr:colOff>278280</xdr:colOff>
      <xdr:row>9</xdr:row>
      <xdr:rowOff>165600</xdr:rowOff>
    </xdr:to>
    <xdr:sp>
      <xdr:nvSpPr>
        <xdr:cNvPr id="1" name="Bulle narrative : rectangle à coins arrondis 2"/>
        <xdr:cNvSpPr/>
      </xdr:nvSpPr>
      <xdr:spPr>
        <a:xfrm>
          <a:off x="69120" y="2747520"/>
          <a:ext cx="2386440" cy="163080"/>
        </a:xfrm>
        <a:prstGeom prst="wedgeRoundRectCallout">
          <a:avLst>
            <a:gd name="adj1" fmla="val 69119"/>
            <a:gd name="adj2" fmla="val -124597"/>
            <a:gd name="adj3" fmla="val 16667"/>
          </a:avLst>
        </a:prstGeom>
        <a:solidFill>
          <a:srgbClr val="e7e6e6"/>
        </a:solidFill>
        <a:ln w="12600">
          <a:solidFill>
            <a:srgbClr val="1d3155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fr-FR" sz="1100" strike="noStrike" u="none">
              <a:solidFill>
                <a:srgbClr val="000000"/>
              </a:solidFill>
              <a:uFillTx/>
              <a:latin typeface="Optima"/>
            </a:rPr>
            <a:t>1,65% du coefficient de Base</a:t>
          </a:r>
          <a:endParaRPr b="0" lang="fr-FR" sz="1100" strike="noStrike" u="none">
            <a:uFillTx/>
            <a:latin typeface="Times New Roman"/>
          </a:endParaRPr>
        </a:p>
      </xdr:txBody>
    </xdr:sp>
    <xdr:clientData/>
  </xdr:twoCellAnchor>
  <xdr:twoCellAnchor editAs="twoCell">
    <xdr:from>
      <xdr:col>5</xdr:col>
      <xdr:colOff>541800</xdr:colOff>
      <xdr:row>0</xdr:row>
      <xdr:rowOff>476640</xdr:rowOff>
    </xdr:from>
    <xdr:to>
      <xdr:col>6</xdr:col>
      <xdr:colOff>1690560</xdr:colOff>
      <xdr:row>3</xdr:row>
      <xdr:rowOff>36720</xdr:rowOff>
    </xdr:to>
    <xdr:sp>
      <xdr:nvSpPr>
        <xdr:cNvPr id="2" name="Bulle narrative : rectangle à coins arrondis 5"/>
        <xdr:cNvSpPr/>
      </xdr:nvSpPr>
      <xdr:spPr>
        <a:xfrm>
          <a:off x="11399040" y="476640"/>
          <a:ext cx="1905840" cy="786960"/>
        </a:xfrm>
        <a:prstGeom prst="wedgeRoundRectCallout">
          <a:avLst>
            <a:gd name="adj1" fmla="val -66592"/>
            <a:gd name="adj2" fmla="val 33099"/>
            <a:gd name="adj3" fmla="val 16667"/>
          </a:avLst>
        </a:prstGeom>
        <a:solidFill>
          <a:srgbClr val="e7e6e6"/>
        </a:solidFill>
        <a:ln w="12600">
          <a:solidFill>
            <a:srgbClr val="484848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fr-FR" sz="1100" strike="noStrike" u="none">
              <a:solidFill>
                <a:srgbClr val="000000"/>
              </a:solidFill>
              <a:uFillTx/>
              <a:latin typeface="Optima"/>
            </a:rPr>
            <a:t>Vous pouvez vous référer à l'Annexe pour identifier votre Niveau dans la prochaine Classification</a:t>
          </a:r>
          <a:endParaRPr b="0" lang="fr-FR" sz="1100" strike="noStrike" u="none"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27000</xdr:colOff>
      <xdr:row>8</xdr:row>
      <xdr:rowOff>172080</xdr:rowOff>
    </xdr:from>
    <xdr:to>
      <xdr:col>9</xdr:col>
      <xdr:colOff>513360</xdr:colOff>
      <xdr:row>39</xdr:row>
      <xdr:rowOff>144000</xdr:rowOff>
    </xdr:to>
    <xdr:pic>
      <xdr:nvPicPr>
        <xdr:cNvPr id="3" name="Image 1" descr=""/>
        <xdr:cNvPicPr/>
      </xdr:nvPicPr>
      <xdr:blipFill>
        <a:blip r:embed="rId1"/>
        <a:stretch/>
      </xdr:blipFill>
      <xdr:spPr>
        <a:xfrm>
          <a:off x="27000" y="1574280"/>
          <a:ext cx="7298640" cy="5405040"/>
        </a:xfrm>
        <a:prstGeom prst="rect">
          <a:avLst/>
        </a:prstGeom>
        <a:ln w="0">
          <a:solidFill>
            <a:srgbClr val="4472c4"/>
          </a:solidFill>
        </a:ln>
      </xdr:spPr>
    </xdr:pic>
    <xdr:clientData/>
  </xdr:twoCellAnchor>
  <xdr:twoCellAnchor editAs="twoCell">
    <xdr:from>
      <xdr:col>6</xdr:col>
      <xdr:colOff>617400</xdr:colOff>
      <xdr:row>0</xdr:row>
      <xdr:rowOff>0</xdr:rowOff>
    </xdr:from>
    <xdr:to>
      <xdr:col>16</xdr:col>
      <xdr:colOff>46440</xdr:colOff>
      <xdr:row>7</xdr:row>
      <xdr:rowOff>171360</xdr:rowOff>
    </xdr:to>
    <xdr:pic>
      <xdr:nvPicPr>
        <xdr:cNvPr id="4" name="Image 2" descr=""/>
        <xdr:cNvPicPr/>
      </xdr:nvPicPr>
      <xdr:blipFill>
        <a:blip r:embed="rId2"/>
        <a:stretch/>
      </xdr:blipFill>
      <xdr:spPr>
        <a:xfrm>
          <a:off x="5158800" y="0"/>
          <a:ext cx="6998400" cy="1398240"/>
        </a:xfrm>
        <a:prstGeom prst="rect">
          <a:avLst/>
        </a:prstGeom>
        <a:ln w="0">
          <a:solidFill>
            <a:srgbClr val="4472c4"/>
          </a:solidFill>
        </a:ln>
      </xdr:spPr>
    </xdr:pic>
    <xdr:clientData/>
  </xdr:twoCellAnchor>
  <xdr:twoCellAnchor editAs="twoCell">
    <xdr:from>
      <xdr:col>11</xdr:col>
      <xdr:colOff>27000</xdr:colOff>
      <xdr:row>9</xdr:row>
      <xdr:rowOff>6120</xdr:rowOff>
    </xdr:from>
    <xdr:to>
      <xdr:col>25</xdr:col>
      <xdr:colOff>85680</xdr:colOff>
      <xdr:row>47</xdr:row>
      <xdr:rowOff>13320</xdr:rowOff>
    </xdr:to>
    <xdr:pic>
      <xdr:nvPicPr>
        <xdr:cNvPr id="5" name="Image 5" descr=""/>
        <xdr:cNvPicPr/>
      </xdr:nvPicPr>
      <xdr:blipFill>
        <a:blip r:embed="rId3"/>
        <a:stretch/>
      </xdr:blipFill>
      <xdr:spPr>
        <a:xfrm>
          <a:off x="8353080" y="1583640"/>
          <a:ext cx="10655640" cy="6666840"/>
        </a:xfrm>
        <a:prstGeom prst="rect">
          <a:avLst/>
        </a:prstGeom>
        <a:ln w="0">
          <a:solidFill>
            <a:srgbClr val="4472c4"/>
          </a:solidFill>
        </a:ln>
      </xdr:spPr>
    </xdr:pic>
    <xdr:clientData/>
  </xdr:twoCellAnchor>
  <xdr:twoCellAnchor editAs="twoCell">
    <xdr:from>
      <xdr:col>11</xdr:col>
      <xdr:colOff>27000</xdr:colOff>
      <xdr:row>49</xdr:row>
      <xdr:rowOff>6120</xdr:rowOff>
    </xdr:from>
    <xdr:to>
      <xdr:col>25</xdr:col>
      <xdr:colOff>85680</xdr:colOff>
      <xdr:row>86</xdr:row>
      <xdr:rowOff>188640</xdr:rowOff>
    </xdr:to>
    <xdr:pic>
      <xdr:nvPicPr>
        <xdr:cNvPr id="6" name="Image 6" descr=""/>
        <xdr:cNvPicPr/>
      </xdr:nvPicPr>
      <xdr:blipFill>
        <a:blip r:embed="rId4"/>
        <a:stretch/>
      </xdr:blipFill>
      <xdr:spPr>
        <a:xfrm>
          <a:off x="8353080" y="8593920"/>
          <a:ext cx="10655640" cy="7230960"/>
        </a:xfrm>
        <a:prstGeom prst="rect">
          <a:avLst/>
        </a:prstGeom>
        <a:ln w="0">
          <a:solidFill>
            <a:srgbClr val="4472c4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53515625" defaultRowHeight="15" zeroHeight="false" outlineLevelRow="0" outlineLevelCol="0"/>
  <cols>
    <col collapsed="false" customWidth="true" hidden="false" outlineLevel="0" max="2" min="1" style="0" width="31.61"/>
    <col collapsed="false" customWidth="true" hidden="false" outlineLevel="0" max="1024" min="3" style="0" width="10.74"/>
  </cols>
  <sheetData>
    <row r="1" customFormat="false" ht="13.8" hidden="false" customHeight="false" outlineLevel="0" collapsed="false">
      <c r="A1" s="1" t="s">
        <v>0</v>
      </c>
      <c r="B1" s="1" t="s">
        <v>1</v>
      </c>
    </row>
    <row r="2" customFormat="false" ht="13.8" hidden="false" customHeight="false" outlineLevel="0" collapsed="false">
      <c r="A2" s="1" t="s">
        <v>2</v>
      </c>
      <c r="B2" s="1" t="s">
        <v>2</v>
      </c>
    </row>
    <row r="3" customFormat="false" ht="13.8" hidden="false" customHeight="false" outlineLevel="0" collapsed="false">
      <c r="A3" s="1" t="s">
        <v>3</v>
      </c>
      <c r="B3" s="1" t="s">
        <v>3</v>
      </c>
    </row>
    <row r="4" customFormat="false" ht="13.8" hidden="false" customHeight="false" outlineLevel="0" collapsed="false">
      <c r="A4" s="1" t="s">
        <v>4</v>
      </c>
      <c r="B4" s="1" t="s">
        <v>4</v>
      </c>
    </row>
    <row r="5" customFormat="false" ht="13.8" hidden="false" customHeight="false" outlineLevel="0" collapsed="false">
      <c r="A5" s="1" t="s">
        <v>5</v>
      </c>
      <c r="B5" s="1" t="s">
        <v>6</v>
      </c>
    </row>
    <row r="6" customFormat="false" ht="13.8" hidden="false" customHeight="false" outlineLevel="0" collapsed="false">
      <c r="A6" s="1" t="s">
        <v>7</v>
      </c>
      <c r="B6" s="1" t="s">
        <v>8</v>
      </c>
    </row>
    <row r="7" customFormat="false" ht="13.8" hidden="false" customHeight="false" outlineLevel="0" collapsed="false">
      <c r="A7" s="1" t="s">
        <v>9</v>
      </c>
      <c r="B7" s="1" t="s">
        <v>7</v>
      </c>
    </row>
    <row r="8" customFormat="false" ht="13.8" hidden="false" customHeight="false" outlineLevel="0" collapsed="false">
      <c r="A8" s="1" t="s">
        <v>10</v>
      </c>
      <c r="B8" s="1" t="s">
        <v>9</v>
      </c>
    </row>
    <row r="9" customFormat="false" ht="13.8" hidden="false" customHeight="false" outlineLevel="0" collapsed="false">
      <c r="A9" s="1" t="s">
        <v>11</v>
      </c>
      <c r="B9" s="1" t="s">
        <v>12</v>
      </c>
    </row>
    <row r="10" customFormat="false" ht="13.8" hidden="false" customHeight="false" outlineLevel="0" collapsed="false">
      <c r="A10" s="1" t="s">
        <v>13</v>
      </c>
      <c r="B10" s="1" t="s">
        <v>10</v>
      </c>
    </row>
    <row r="11" customFormat="false" ht="13.8" hidden="false" customHeight="false" outlineLevel="0" collapsed="false">
      <c r="A11" s="1" t="s">
        <v>14</v>
      </c>
      <c r="B11" s="1" t="s">
        <v>11</v>
      </c>
    </row>
    <row r="12" customFormat="false" ht="13.8" hidden="false" customHeight="false" outlineLevel="0" collapsed="false">
      <c r="A12" s="2"/>
      <c r="B12" s="1" t="s">
        <v>13</v>
      </c>
    </row>
    <row r="13" customFormat="false" ht="13.8" hidden="false" customHeight="false" outlineLevel="0" collapsed="false">
      <c r="A13" s="2"/>
      <c r="B13" s="1" t="s">
        <v>14</v>
      </c>
    </row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>
      <c r="B20" s="3"/>
    </row>
    <row r="21" customFormat="false" ht="13.8" hidden="false" customHeight="false" outlineLevel="0" collapsed="false">
      <c r="B21" s="3"/>
    </row>
    <row r="22" customFormat="false" ht="13.8" hidden="false" customHeight="false" outlineLevel="0" collapsed="false">
      <c r="B22" s="3"/>
    </row>
    <row r="23" customFormat="false" ht="13.8" hidden="false" customHeight="false" outlineLevel="0" collapsed="false">
      <c r="B23" s="3"/>
    </row>
    <row r="24" customFormat="false" ht="13.8" hidden="false" customHeight="false" outlineLevel="0" collapsed="false">
      <c r="B24" s="3"/>
    </row>
    <row r="25" customFormat="false" ht="13.8" hidden="false" customHeight="false" outlineLevel="0" collapsed="false">
      <c r="B25" s="3"/>
    </row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G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6" activeCellId="0" sqref="E26"/>
    </sheetView>
  </sheetViews>
  <sheetFormatPr defaultColWidth="11.53515625" defaultRowHeight="15" zeroHeight="false" outlineLevelRow="0" outlineLevelCol="0"/>
  <cols>
    <col collapsed="false" customWidth="true" hidden="false" outlineLevel="0" max="1" min="1" style="0" width="30.89"/>
    <col collapsed="false" customWidth="true" hidden="false" outlineLevel="0" max="2" min="2" style="0" width="10.74"/>
    <col collapsed="false" customWidth="true" hidden="false" outlineLevel="0" max="3" min="3" style="0" width="28.6"/>
    <col collapsed="false" customWidth="true" hidden="false" outlineLevel="0" max="4" min="4" style="0" width="42.9"/>
    <col collapsed="false" customWidth="true" hidden="false" outlineLevel="0" max="5" min="5" style="0" width="40.9"/>
    <col collapsed="false" customWidth="true" hidden="false" outlineLevel="0" max="6" min="6" style="0" width="10.74"/>
    <col collapsed="false" customWidth="true" hidden="false" outlineLevel="0" max="7" min="7" style="0" width="44.05"/>
    <col collapsed="false" customWidth="true" hidden="false" outlineLevel="0" max="1024" min="8" style="0" width="10.74"/>
  </cols>
  <sheetData>
    <row r="1" customFormat="false" ht="61.9" hidden="false" customHeight="false" outlineLevel="0" collapsed="false">
      <c r="A1" s="4" t="s">
        <v>15</v>
      </c>
      <c r="D1" s="5" t="s">
        <v>16</v>
      </c>
      <c r="E1" s="5"/>
    </row>
    <row r="2" customFormat="false" ht="17.35" hidden="false" customHeight="false" outlineLevel="0" collapsed="false">
      <c r="A2" s="6"/>
      <c r="B2" s="6"/>
      <c r="C2" s="7"/>
      <c r="D2" s="7" t="s">
        <v>17</v>
      </c>
      <c r="E2" s="7" t="s">
        <v>18</v>
      </c>
    </row>
    <row r="3" customFormat="false" ht="17.35" hidden="false" customHeight="false" outlineLevel="0" collapsed="false">
      <c r="A3" s="6"/>
      <c r="B3" s="6"/>
      <c r="C3" s="7" t="s">
        <v>19</v>
      </c>
      <c r="D3" s="8" t="s">
        <v>4</v>
      </c>
      <c r="E3" s="8" t="s">
        <v>4</v>
      </c>
    </row>
    <row r="4" customFormat="false" ht="17.35" hidden="false" customHeight="false" outlineLevel="0" collapsed="false">
      <c r="A4" s="6"/>
      <c r="B4" s="6"/>
      <c r="C4" s="7" t="s">
        <v>20</v>
      </c>
      <c r="D4" s="9" t="n">
        <f aca="false">IF(D3="N1",190,IF(D3="N2",198,IF(D3="N3",215,IF(D3="N4",240,IF(D3="N5A",260,IF(D3="N5B",285,IF(D3="N6",315,IF(D3="N7",360,IF(D3="N8",400,IF(D3="N9",430,"Choisir Niveau Actuel"))))))))))</f>
        <v>215</v>
      </c>
      <c r="E4" s="9" t="n">
        <f aca="false">IF(E3="N1",238,IF(E3="N2",242,IF(E3="N3",252,IF(E3="N4A",264,IF(E3="N4B",277,IF(E3="N5A",290,IF(E3="N5B",305,IF(E3="N5C",320,IF(E3="N6",345,IF(E3="N7",380,IF(E3="N8",420,IF(E3="N9",460,"Choisir Niveau Actuel"))))))))))))</f>
        <v>252</v>
      </c>
    </row>
    <row r="5" customFormat="false" ht="17.35" hidden="false" customHeight="false" outlineLevel="0" collapsed="false">
      <c r="A5" s="6"/>
      <c r="B5" s="6"/>
      <c r="C5" s="7" t="s">
        <v>21</v>
      </c>
      <c r="D5" s="10"/>
      <c r="E5" s="11" t="n">
        <f aca="false">D5</f>
        <v>0</v>
      </c>
    </row>
    <row r="6" customFormat="false" ht="17.35" hidden="false" customHeight="false" outlineLevel="0" collapsed="false">
      <c r="A6" s="6"/>
      <c r="B6" s="6"/>
      <c r="C6" s="7" t="s">
        <v>22</v>
      </c>
      <c r="D6" s="10"/>
      <c r="E6" s="11" t="n">
        <f aca="false">IF(D4+D6+D7+D8&lt;E4,0,(D4+D6+D7+D8)-E4)</f>
        <v>0</v>
      </c>
    </row>
    <row r="7" customFormat="false" ht="32.8" hidden="false" customHeight="false" outlineLevel="0" collapsed="false">
      <c r="A7" s="12"/>
      <c r="B7" s="6"/>
      <c r="C7" s="13" t="s">
        <v>23</v>
      </c>
      <c r="D7" s="11" t="n">
        <v>3</v>
      </c>
      <c r="E7" s="14"/>
    </row>
    <row r="8" customFormat="false" ht="17.35" hidden="false" customHeight="false" outlineLevel="0" collapsed="false">
      <c r="A8" s="15"/>
      <c r="B8" s="16"/>
      <c r="C8" s="17" t="s">
        <v>24</v>
      </c>
      <c r="D8" s="18" t="n">
        <f aca="false">D4*0.0165</f>
        <v>3.5475</v>
      </c>
      <c r="E8" s="19"/>
      <c r="G8" s="20" t="s">
        <v>25</v>
      </c>
    </row>
    <row r="9" customFormat="false" ht="17.35" hidden="false" customHeight="false" outlineLevel="0" collapsed="false">
      <c r="A9" s="6"/>
      <c r="B9" s="6"/>
      <c r="C9" s="21" t="s">
        <v>26</v>
      </c>
      <c r="D9" s="22" t="n">
        <f aca="false">SUM(D4:D8)</f>
        <v>221.5475</v>
      </c>
      <c r="E9" s="23" t="n">
        <f aca="false">SUM(E4:E8)</f>
        <v>252</v>
      </c>
      <c r="G9" s="24" t="n">
        <f aca="false">E9-D9</f>
        <v>30.4525</v>
      </c>
    </row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7.35" hidden="false" customHeight="false" outlineLevel="0" collapsed="false">
      <c r="G12" s="7" t="s">
        <v>27</v>
      </c>
    </row>
    <row r="13" customFormat="false" ht="17.35" hidden="false" customHeight="false" outlineLevel="0" collapsed="false">
      <c r="D13" s="25"/>
      <c r="E13" s="25"/>
      <c r="G13" s="26" t="n">
        <v>7.60939</v>
      </c>
    </row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</sheetData>
  <mergeCells count="1">
    <mergeCell ref="D1:E1"/>
  </mergeCells>
  <dataValidations count="2">
    <dataValidation allowBlank="true" errorStyle="stop" operator="equal" showDropDown="false" showErrorMessage="true" showInputMessage="false" sqref="D3" type="list">
      <formula1>"Niveaux de Classification Actuelle,N1,N2,N3,N4,N5A,N5B,N6,N7,N8,N9"</formula1>
      <formula2>0</formula2>
    </dataValidation>
    <dataValidation allowBlank="true" errorStyle="stop" operator="equal" showDropDown="false" showErrorMessage="true" showInputMessage="false" sqref="E3" type="list">
      <formula1>"Niveaux Nouvelle Classification ,N1,N2,N3,N4A,N4B,N5A,N5B,N5C,N6,N7,N8,N9,"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K15" activeCellId="0" sqref="K15"/>
    </sheetView>
  </sheetViews>
  <sheetFormatPr defaultColWidth="11.53515625" defaultRowHeight="15" zeroHeight="false" outlineLevelRow="0" outlineLevelCol="0"/>
  <cols>
    <col collapsed="false" customWidth="true" hidden="false" outlineLevel="0" max="1024" min="1" style="0" width="10.74"/>
  </cols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/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Company>CNAF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2024-12-04T07:39:27Z</dcterms:created>
  <dc:creator>Lucas CHAMBON 451</dc:creator>
  <dc:description/>
  <dc:language>en-US</dc:language>
  <cp:lastModifiedBy/>
  <dcterms:modified xsi:type="dcterms:W3CDTF">2024-12-05T11:04:24Z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